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ABBIO\2018\Conovocatoria a Cursos en 2019\"/>
    </mc:Choice>
  </mc:AlternateContent>
  <bookViews>
    <workbookView xWindow="0" yWindow="0" windowWidth="28800" windowHeight="11730" activeTab="2"/>
  </bookViews>
  <sheets>
    <sheet name="CursoCorto" sheetId="1" r:id="rId1"/>
    <sheet name="CursoExtenso" sheetId="2" r:id="rId2"/>
    <sheet name="Hoja1" sheetId="4" r:id="rId3"/>
  </sheets>
  <calcPr calcId="162913"/>
</workbook>
</file>

<file path=xl/calcChain.xml><?xml version="1.0" encoding="utf-8"?>
<calcChain xmlns="http://schemas.openxmlformats.org/spreadsheetml/2006/main">
  <c r="E32" i="1" l="1"/>
  <c r="E33" i="1"/>
  <c r="D33" i="1"/>
  <c r="E35" i="2" l="1"/>
  <c r="E37" i="1"/>
  <c r="E41" i="1"/>
  <c r="E37" i="2" l="1"/>
  <c r="E39" i="1"/>
  <c r="E39" i="2" l="1"/>
  <c r="E32" i="2"/>
  <c r="E31" i="2"/>
  <c r="E34" i="1"/>
  <c r="E30" i="2"/>
  <c r="E66" i="2"/>
  <c r="E58" i="2"/>
  <c r="E49" i="2"/>
  <c r="D32" i="2"/>
  <c r="D31" i="2"/>
  <c r="E68" i="1"/>
  <c r="E60" i="1"/>
  <c r="E51" i="1"/>
  <c r="D34" i="1"/>
  <c r="E35" i="1" l="1"/>
  <c r="E70" i="1" s="1"/>
  <c r="E33" i="2"/>
  <c r="E68" i="2" s="1"/>
</calcChain>
</file>

<file path=xl/sharedStrings.xml><?xml version="1.0" encoding="utf-8"?>
<sst xmlns="http://schemas.openxmlformats.org/spreadsheetml/2006/main" count="79" uniqueCount="33">
  <si>
    <t>Título del Curso:</t>
  </si>
  <si>
    <t>Responsable del Curso:</t>
  </si>
  <si>
    <t xml:space="preserve">Complete únicamente los datos de las celdas amarillas </t>
  </si>
  <si>
    <t>Ingrese los montos expresados en pesos uruguayos</t>
  </si>
  <si>
    <t xml:space="preserve">Duración </t>
  </si>
  <si>
    <t>Duración curso (días corridos desde inicio a fin del curso)</t>
  </si>
  <si>
    <t>Profesores Visitantes</t>
  </si>
  <si>
    <t>Nombre</t>
  </si>
  <si>
    <t>Cantidad de  días</t>
  </si>
  <si>
    <t>Profesor Argentino</t>
  </si>
  <si>
    <t>Profesor Brasileño</t>
  </si>
  <si>
    <t>Alojamiento</t>
  </si>
  <si>
    <t>Estudiantes</t>
  </si>
  <si>
    <t>--</t>
  </si>
  <si>
    <t>TOTAL ALOJAMIENTO</t>
  </si>
  <si>
    <t>Alimentación</t>
  </si>
  <si>
    <t xml:space="preserve">Traslados </t>
  </si>
  <si>
    <r>
      <t xml:space="preserve">Reactivos y Material fungible                                                                      </t>
    </r>
    <r>
      <rPr>
        <sz val="9"/>
        <rFont val="Arial"/>
        <family val="2"/>
      </rPr>
      <t>hasta $</t>
    </r>
  </si>
  <si>
    <t>Descripción</t>
  </si>
  <si>
    <t>Proveedor/es</t>
  </si>
  <si>
    <t>Monto</t>
  </si>
  <si>
    <t>TOTAL REACTIVOS Y FUNGIBLES</t>
  </si>
  <si>
    <r>
      <t>Material de Apoyo</t>
    </r>
    <r>
      <rPr>
        <sz val="9"/>
        <color indexed="8"/>
        <rFont val="Arial"/>
        <family val="2"/>
      </rPr>
      <t xml:space="preserve">                                                                                          hasta $ </t>
    </r>
  </si>
  <si>
    <t>TOTAL MATERIAL DIDÁCTICO</t>
  </si>
  <si>
    <r>
      <t>Otros gastos</t>
    </r>
    <r>
      <rPr>
        <sz val="9"/>
        <color indexed="8"/>
        <rFont val="Arial"/>
        <family val="2"/>
      </rPr>
      <t xml:space="preserve">                                                                                                    hasta $ </t>
    </r>
  </si>
  <si>
    <t>TOTAL OTROS GASTOS</t>
  </si>
  <si>
    <t>TOTAL</t>
  </si>
  <si>
    <t>Firma y aclaración del
responsable del curso</t>
  </si>
  <si>
    <t>Duración curso incluyendo días libres (días corridos desde inicio a fin del curso)</t>
  </si>
  <si>
    <t>Cantidad de días libres</t>
  </si>
  <si>
    <t>ANEXO 1 – PRESUPUESTO DE LA PROPUESTA</t>
  </si>
  <si>
    <t>ASISTE: Si concurre poner 1, si no dejar 0</t>
  </si>
  <si>
    <t>Convocatoria 2018 para la presentación de propuestas a cursos CABBIO A REALIZARSE EN 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</si>
</sst>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1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sz val="9"/>
      <color rgb="FF0070C0"/>
      <name val="Arial"/>
      <family val="2"/>
    </font>
    <font>
      <b/>
      <sz val="9"/>
      <color indexed="8"/>
      <name val="Arial"/>
      <family val="2"/>
    </font>
    <font>
      <sz val="9"/>
      <color rgb="FFFF000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3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31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2" tint="-9.9978637043366805E-2"/>
        <bgColor indexed="22"/>
      </patternFill>
    </fill>
    <fill>
      <patternFill patternType="solid">
        <fgColor theme="2" tint="-0.499984740745262"/>
        <bgColor indexed="22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</fills>
  <borders count="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2" borderId="2" xfId="0" applyNumberFormat="1" applyFont="1" applyFill="1" applyBorder="1" applyAlignment="1" applyProtection="1">
      <alignment horizontal="center"/>
      <protection locked="0" hidden="1"/>
    </xf>
    <xf numFmtId="0" fontId="7" fillId="0" borderId="0" xfId="0" applyFont="1"/>
    <xf numFmtId="164" fontId="0" fillId="0" borderId="0" xfId="0" applyNumberFormat="1"/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2" xfId="0" applyFont="1" applyBorder="1"/>
    <xf numFmtId="0" fontId="1" fillId="2" borderId="2" xfId="0" applyFont="1" applyFill="1" applyBorder="1" applyProtection="1">
      <protection locked="0" hidden="1"/>
    </xf>
    <xf numFmtId="0" fontId="1" fillId="2" borderId="2" xfId="0" applyFont="1" applyFill="1" applyBorder="1" applyAlignment="1" applyProtection="1">
      <alignment horizontal="center"/>
      <protection locked="0" hidden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0" fontId="4" fillId="0" borderId="2" xfId="0" applyFont="1" applyBorder="1"/>
    <xf numFmtId="164" fontId="4" fillId="0" borderId="2" xfId="0" applyNumberFormat="1" applyFont="1" applyBorder="1" applyAlignment="1">
      <alignment horizontal="right"/>
    </xf>
    <xf numFmtId="164" fontId="1" fillId="2" borderId="2" xfId="0" applyNumberFormat="1" applyFont="1" applyFill="1" applyBorder="1" applyAlignment="1" applyProtection="1">
      <alignment horizontal="right"/>
      <protection locked="0" hidden="1"/>
    </xf>
    <xf numFmtId="164" fontId="1" fillId="0" borderId="0" xfId="0" applyNumberFormat="1" applyFont="1" applyFill="1" applyAlignment="1">
      <alignment horizontal="right"/>
    </xf>
    <xf numFmtId="0" fontId="10" fillId="0" borderId="0" xfId="0" applyFont="1"/>
    <xf numFmtId="164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6" fillId="0" borderId="0" xfId="0" applyFont="1"/>
    <xf numFmtId="164" fontId="1" fillId="0" borderId="0" xfId="0" applyNumberFormat="1" applyFont="1" applyFill="1"/>
    <xf numFmtId="0" fontId="4" fillId="4" borderId="0" xfId="0" applyFont="1" applyFill="1"/>
    <xf numFmtId="0" fontId="1" fillId="4" borderId="0" xfId="0" applyFont="1" applyFill="1"/>
    <xf numFmtId="164" fontId="4" fillId="4" borderId="0" xfId="0" applyNumberFormat="1" applyFont="1" applyFill="1" applyAlignment="1">
      <alignment horizontal="right"/>
    </xf>
    <xf numFmtId="0" fontId="4" fillId="5" borderId="0" xfId="0" applyFont="1" applyFill="1"/>
    <xf numFmtId="0" fontId="1" fillId="5" borderId="0" xfId="0" applyFont="1" applyFill="1"/>
    <xf numFmtId="164" fontId="4" fillId="5" borderId="0" xfId="0" applyNumberFormat="1" applyFont="1" applyFill="1" applyAlignment="1">
      <alignment horizontal="right"/>
    </xf>
    <xf numFmtId="0" fontId="11" fillId="6" borderId="0" xfId="0" applyFont="1" applyFill="1"/>
    <xf numFmtId="0" fontId="12" fillId="6" borderId="0" xfId="0" applyFont="1" applyFill="1"/>
    <xf numFmtId="164" fontId="12" fillId="6" borderId="0" xfId="0" applyNumberFormat="1" applyFont="1" applyFill="1"/>
    <xf numFmtId="0" fontId="11" fillId="7" borderId="0" xfId="0" applyFont="1" applyFill="1"/>
    <xf numFmtId="0" fontId="12" fillId="7" borderId="0" xfId="0" applyFont="1" applyFill="1"/>
    <xf numFmtId="164" fontId="12" fillId="7" borderId="0" xfId="0" applyNumberFormat="1" applyFont="1" applyFill="1"/>
    <xf numFmtId="0" fontId="1" fillId="0" borderId="1" xfId="0" applyFont="1" applyBorder="1"/>
    <xf numFmtId="0" fontId="1" fillId="0" borderId="3" xfId="0" applyFont="1" applyBorder="1"/>
    <xf numFmtId="0" fontId="6" fillId="0" borderId="0" xfId="0" applyFont="1" applyBorder="1" applyAlignment="1">
      <alignment wrapText="1"/>
    </xf>
    <xf numFmtId="164" fontId="1" fillId="0" borderId="0" xfId="0" applyNumberFormat="1" applyFont="1" applyFill="1" applyBorder="1" applyAlignment="1" applyProtection="1">
      <alignment horizontal="center"/>
      <protection locked="0" hidden="1"/>
    </xf>
    <xf numFmtId="164" fontId="1" fillId="0" borderId="0" xfId="0" applyNumberFormat="1" applyFont="1" applyFill="1" applyAlignment="1">
      <alignment horizontal="left"/>
    </xf>
    <xf numFmtId="0" fontId="4" fillId="8" borderId="0" xfId="0" applyFont="1" applyFill="1"/>
    <xf numFmtId="0" fontId="1" fillId="8" borderId="0" xfId="0" applyFont="1" applyFill="1"/>
    <xf numFmtId="164" fontId="4" fillId="8" borderId="0" xfId="0" applyNumberFormat="1" applyFont="1" applyFill="1" applyAlignment="1">
      <alignment horizontal="right"/>
    </xf>
    <xf numFmtId="0" fontId="4" fillId="9" borderId="0" xfId="0" applyFont="1" applyFill="1"/>
    <xf numFmtId="0" fontId="1" fillId="9" borderId="0" xfId="0" applyFont="1" applyFill="1"/>
    <xf numFmtId="164" fontId="4" fillId="9" borderId="0" xfId="0" applyNumberFormat="1" applyFont="1" applyFill="1" applyAlignment="1">
      <alignment horizontal="right"/>
    </xf>
    <xf numFmtId="0" fontId="13" fillId="0" borderId="0" xfId="0" applyFont="1"/>
    <xf numFmtId="0" fontId="3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0" xfId="0" applyFont="1"/>
    <xf numFmtId="0" fontId="8" fillId="0" borderId="0" xfId="0" applyFont="1"/>
    <xf numFmtId="0" fontId="0" fillId="0" borderId="2" xfId="0" applyBorder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171450</xdr:rowOff>
    </xdr:from>
    <xdr:to>
      <xdr:col>4</xdr:col>
      <xdr:colOff>733425</xdr:colOff>
      <xdr:row>3</xdr:row>
      <xdr:rowOff>162560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171450"/>
          <a:ext cx="2914650" cy="56261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28575</xdr:rowOff>
    </xdr:from>
    <xdr:to>
      <xdr:col>2</xdr:col>
      <xdr:colOff>328295</xdr:colOff>
      <xdr:row>4</xdr:row>
      <xdr:rowOff>37465</xdr:rowOff>
    </xdr:to>
    <xdr:pic>
      <xdr:nvPicPr>
        <xdr:cNvPr id="3" name="Imagen 2" descr="LOGO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023620" cy="770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2</xdr:col>
      <xdr:colOff>747395</xdr:colOff>
      <xdr:row>4</xdr:row>
      <xdr:rowOff>46990</xdr:rowOff>
    </xdr:to>
    <xdr:pic>
      <xdr:nvPicPr>
        <xdr:cNvPr id="2" name="Imagen 1" descr="LOGO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1023620" cy="7708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1247775</xdr:colOff>
      <xdr:row>0</xdr:row>
      <xdr:rowOff>142875</xdr:rowOff>
    </xdr:from>
    <xdr:to>
      <xdr:col>5</xdr:col>
      <xdr:colOff>762000</xdr:colOff>
      <xdr:row>3</xdr:row>
      <xdr:rowOff>133985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42875"/>
          <a:ext cx="2914650" cy="562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79"/>
  <sheetViews>
    <sheetView view="pageBreakPreview" topLeftCell="A19" zoomScale="60" zoomScaleNormal="100" workbookViewId="0">
      <selection activeCell="E39" sqref="E39"/>
    </sheetView>
  </sheetViews>
  <sheetFormatPr baseColWidth="10" defaultRowHeight="15" x14ac:dyDescent="0.25"/>
  <cols>
    <col min="1" max="1" width="9.140625" customWidth="1"/>
    <col min="2" max="2" width="3.7109375" customWidth="1"/>
    <col min="3" max="3" width="27.28515625" customWidth="1"/>
    <col min="4" max="4" width="35" customWidth="1"/>
    <col min="6" max="6" width="19.5703125" customWidth="1"/>
  </cols>
  <sheetData>
    <row r="8" spans="1:7" x14ac:dyDescent="0.25">
      <c r="A8" s="58" t="s">
        <v>32</v>
      </c>
      <c r="B8" s="58"/>
      <c r="C8" s="58"/>
      <c r="D8" s="58"/>
      <c r="E8" s="58"/>
      <c r="F8" s="58"/>
      <c r="G8" s="1"/>
    </row>
    <row r="9" spans="1:7" x14ac:dyDescent="0.25">
      <c r="A9" s="59" t="s">
        <v>30</v>
      </c>
      <c r="B9" s="59"/>
      <c r="C9" s="59"/>
      <c r="D9" s="59"/>
      <c r="E9" s="59"/>
      <c r="F9" s="59"/>
      <c r="G9" s="1"/>
    </row>
    <row r="10" spans="1:7" ht="14.45" x14ac:dyDescent="0.3">
      <c r="C10" s="1"/>
      <c r="D10" s="1"/>
      <c r="E10" s="1"/>
      <c r="F10" s="1"/>
      <c r="G10" s="1"/>
    </row>
    <row r="11" spans="1:7" x14ac:dyDescent="0.25">
      <c r="B11" s="2" t="s">
        <v>0</v>
      </c>
      <c r="C11" s="1"/>
      <c r="D11" s="1"/>
      <c r="E11" s="1"/>
      <c r="F11" s="1"/>
      <c r="G11" s="1"/>
    </row>
    <row r="12" spans="1:7" ht="14.45" x14ac:dyDescent="0.3">
      <c r="B12" s="1"/>
      <c r="C12" s="1"/>
      <c r="D12" s="1"/>
      <c r="E12" s="1"/>
      <c r="F12" s="1"/>
      <c r="G12" s="1"/>
    </row>
    <row r="13" spans="1:7" ht="14.45" x14ac:dyDescent="0.3">
      <c r="B13" s="2" t="s">
        <v>1</v>
      </c>
      <c r="C13" s="1"/>
      <c r="D13" s="1"/>
      <c r="E13" s="1"/>
      <c r="F13" s="1"/>
      <c r="G13" s="1"/>
    </row>
    <row r="14" spans="1:7" ht="14.45" x14ac:dyDescent="0.3">
      <c r="B14" s="1"/>
      <c r="C14" s="1"/>
      <c r="D14" s="1"/>
      <c r="E14" s="1"/>
      <c r="F14" s="1"/>
      <c r="G14" s="1"/>
    </row>
    <row r="15" spans="1:7" ht="14.45" x14ac:dyDescent="0.3">
      <c r="B15" s="1"/>
      <c r="C15" s="1"/>
      <c r="D15" s="1"/>
      <c r="E15" s="1"/>
      <c r="F15" s="1"/>
      <c r="G15" s="1"/>
    </row>
    <row r="16" spans="1:7" ht="14.45" x14ac:dyDescent="0.3">
      <c r="B16" s="1"/>
      <c r="C16" s="1"/>
      <c r="D16" s="1"/>
      <c r="E16" s="1"/>
      <c r="F16" s="1"/>
      <c r="G16" s="1"/>
    </row>
    <row r="17" spans="3:7" x14ac:dyDescent="0.25">
      <c r="C17" s="3" t="s">
        <v>2</v>
      </c>
      <c r="D17" s="1"/>
      <c r="E17" s="1"/>
      <c r="F17" s="1"/>
      <c r="G17" s="1"/>
    </row>
    <row r="18" spans="3:7" ht="14.45" x14ac:dyDescent="0.3">
      <c r="C18" s="3" t="s">
        <v>3</v>
      </c>
      <c r="D18" s="1"/>
      <c r="E18" s="1"/>
      <c r="F18" s="1"/>
      <c r="G18" s="1"/>
    </row>
    <row r="19" spans="3:7" ht="14.45" x14ac:dyDescent="0.3">
      <c r="C19" s="1"/>
      <c r="D19" s="1"/>
      <c r="E19" s="1"/>
      <c r="F19" s="1"/>
      <c r="G19" s="1"/>
    </row>
    <row r="20" spans="3:7" ht="14.45" x14ac:dyDescent="0.3">
      <c r="C20" s="4"/>
      <c r="D20" s="4"/>
      <c r="E20" s="4"/>
      <c r="F20" s="1"/>
      <c r="G20" s="1"/>
    </row>
    <row r="21" spans="3:7" x14ac:dyDescent="0.25">
      <c r="C21" s="3" t="s">
        <v>4</v>
      </c>
      <c r="D21" s="1"/>
      <c r="E21" s="1"/>
      <c r="F21" s="1"/>
      <c r="G21" s="1"/>
    </row>
    <row r="22" spans="3:7" x14ac:dyDescent="0.25">
      <c r="C22" s="60" t="s">
        <v>5</v>
      </c>
      <c r="D22" s="60"/>
      <c r="E22" s="5"/>
      <c r="F22" s="6"/>
      <c r="G22" s="1"/>
    </row>
    <row r="23" spans="3:7" ht="14.45" x14ac:dyDescent="0.3">
      <c r="C23" s="47"/>
      <c r="D23" s="47"/>
      <c r="E23" s="48"/>
      <c r="F23" s="6"/>
      <c r="G23" s="1"/>
    </row>
    <row r="24" spans="3:7" ht="14.45" x14ac:dyDescent="0.3">
      <c r="E24" s="7"/>
      <c r="F24" s="1"/>
      <c r="G24" s="1"/>
    </row>
    <row r="25" spans="3:7" ht="14.45" x14ac:dyDescent="0.3">
      <c r="C25" s="2" t="s">
        <v>6</v>
      </c>
      <c r="E25" s="7"/>
      <c r="F25" s="1"/>
      <c r="G25" s="1"/>
    </row>
    <row r="26" spans="3:7" ht="24.75" x14ac:dyDescent="0.25">
      <c r="C26" s="1"/>
      <c r="D26" s="3" t="s">
        <v>7</v>
      </c>
      <c r="E26" s="8" t="s">
        <v>8</v>
      </c>
      <c r="F26" s="9" t="s">
        <v>31</v>
      </c>
      <c r="G26" s="1"/>
    </row>
    <row r="27" spans="3:7" ht="14.45" x14ac:dyDescent="0.3">
      <c r="C27" s="10" t="s">
        <v>9</v>
      </c>
      <c r="D27" s="11"/>
      <c r="E27" s="12"/>
      <c r="F27" s="12">
        <v>0</v>
      </c>
      <c r="G27" s="56"/>
    </row>
    <row r="28" spans="3:7" x14ac:dyDescent="0.25">
      <c r="C28" s="10" t="s">
        <v>10</v>
      </c>
      <c r="D28" s="11"/>
      <c r="E28" s="12"/>
      <c r="F28" s="12">
        <v>0</v>
      </c>
      <c r="G28" s="56"/>
    </row>
    <row r="29" spans="3:7" ht="14.45" x14ac:dyDescent="0.3">
      <c r="C29" s="1"/>
      <c r="D29" s="1"/>
      <c r="E29" s="13"/>
      <c r="F29" s="1"/>
      <c r="G29" s="1"/>
    </row>
    <row r="30" spans="3:7" ht="14.45" x14ac:dyDescent="0.3">
      <c r="C30" s="1"/>
      <c r="D30" s="1"/>
      <c r="E30" s="14"/>
      <c r="F30" s="15"/>
      <c r="G30" s="1"/>
    </row>
    <row r="31" spans="3:7" ht="14.45" x14ac:dyDescent="0.3">
      <c r="C31" s="3" t="s">
        <v>11</v>
      </c>
      <c r="D31" s="1"/>
      <c r="E31" s="14"/>
      <c r="F31" s="16"/>
      <c r="G31" s="1"/>
    </row>
    <row r="32" spans="3:7" ht="14.45" x14ac:dyDescent="0.3">
      <c r="C32" s="10" t="s">
        <v>12</v>
      </c>
      <c r="D32" s="17" t="s">
        <v>13</v>
      </c>
      <c r="E32" s="18">
        <f>8*(E22+1)*60/2*34</f>
        <v>8160</v>
      </c>
      <c r="F32" s="19"/>
      <c r="G32" s="6"/>
    </row>
    <row r="33" spans="3:7" ht="14.45" x14ac:dyDescent="0.3">
      <c r="C33" s="10" t="s">
        <v>9</v>
      </c>
      <c r="D33" s="17">
        <f>D27</f>
        <v>0</v>
      </c>
      <c r="E33" s="18">
        <f>(E27+1)*F27*56*34</f>
        <v>0</v>
      </c>
      <c r="F33" s="19"/>
      <c r="G33" s="6"/>
    </row>
    <row r="34" spans="3:7" x14ac:dyDescent="0.25">
      <c r="C34" s="10" t="s">
        <v>10</v>
      </c>
      <c r="D34" s="17">
        <f>D28</f>
        <v>0</v>
      </c>
      <c r="E34" s="18">
        <f>(E28+1)*F28*56*34</f>
        <v>0</v>
      </c>
      <c r="F34" s="19"/>
      <c r="G34" s="20"/>
    </row>
    <row r="35" spans="3:7" ht="14.45" x14ac:dyDescent="0.3">
      <c r="C35" s="33" t="s">
        <v>14</v>
      </c>
      <c r="D35" s="34"/>
      <c r="E35" s="35">
        <f>SUM(E32:E34)</f>
        <v>8160</v>
      </c>
      <c r="F35" s="15"/>
      <c r="G35" s="20"/>
    </row>
    <row r="36" spans="3:7" ht="14.45" x14ac:dyDescent="0.3">
      <c r="C36" s="1"/>
      <c r="D36" s="1"/>
      <c r="E36" s="14"/>
      <c r="F36" s="15"/>
      <c r="G36" s="1"/>
    </row>
    <row r="37" spans="3:7" x14ac:dyDescent="0.25">
      <c r="C37" s="36" t="s">
        <v>15</v>
      </c>
      <c r="D37" s="37"/>
      <c r="E37" s="38">
        <f>15*34*(8*E22+(E27*F27+1*F27)+(E28*F28+1*F28))+12*34*(8*E22+E27*F27+E28*F28) +E22*1600</f>
        <v>0</v>
      </c>
      <c r="G37" s="21"/>
    </row>
    <row r="38" spans="3:7" ht="14.45" x14ac:dyDescent="0.3">
      <c r="C38" s="1"/>
      <c r="D38" s="1"/>
      <c r="E38" s="14"/>
      <c r="G38" s="15"/>
    </row>
    <row r="39" spans="3:7" ht="14.45" x14ac:dyDescent="0.3">
      <c r="C39" s="33" t="s">
        <v>16</v>
      </c>
      <c r="D39" s="34"/>
      <c r="E39" s="35">
        <f>+E22*1900+13000</f>
        <v>13000</v>
      </c>
      <c r="G39" s="22"/>
    </row>
    <row r="40" spans="3:7" ht="14.45" x14ac:dyDescent="0.3">
      <c r="C40" s="1"/>
      <c r="D40" s="1"/>
      <c r="E40" s="14"/>
      <c r="F40" s="15"/>
      <c r="G40" s="1"/>
    </row>
    <row r="41" spans="3:7" ht="14.45" x14ac:dyDescent="0.3">
      <c r="C41" s="61" t="s">
        <v>17</v>
      </c>
      <c r="D41" s="61"/>
      <c r="E41" s="23">
        <f>8500*E22</f>
        <v>0</v>
      </c>
      <c r="F41" s="1"/>
      <c r="G41" s="1"/>
    </row>
    <row r="42" spans="3:7" x14ac:dyDescent="0.25">
      <c r="C42" s="24" t="s">
        <v>18</v>
      </c>
      <c r="D42" s="24" t="s">
        <v>19</v>
      </c>
      <c r="E42" s="25" t="s">
        <v>20</v>
      </c>
      <c r="F42" s="1"/>
      <c r="G42" s="1"/>
    </row>
    <row r="43" spans="3:7" ht="14.45" x14ac:dyDescent="0.3">
      <c r="C43" s="11"/>
      <c r="D43" s="11"/>
      <c r="E43" s="26"/>
      <c r="F43" s="19"/>
      <c r="G43" s="1"/>
    </row>
    <row r="44" spans="3:7" ht="14.45" x14ac:dyDescent="0.3">
      <c r="C44" s="11"/>
      <c r="D44" s="11"/>
      <c r="E44" s="26"/>
      <c r="F44" s="19"/>
      <c r="G44" s="1"/>
    </row>
    <row r="45" spans="3:7" ht="14.45" x14ac:dyDescent="0.3">
      <c r="C45" s="11"/>
      <c r="D45" s="11"/>
      <c r="E45" s="26"/>
      <c r="F45" s="19"/>
      <c r="G45" s="1"/>
    </row>
    <row r="46" spans="3:7" ht="14.45" x14ac:dyDescent="0.3">
      <c r="C46" s="11"/>
      <c r="D46" s="11"/>
      <c r="E46" s="26"/>
      <c r="F46" s="19"/>
      <c r="G46" s="1"/>
    </row>
    <row r="47" spans="3:7" x14ac:dyDescent="0.25">
      <c r="C47" s="11"/>
      <c r="D47" s="11"/>
      <c r="E47" s="26"/>
      <c r="F47" s="19"/>
      <c r="G47" s="1"/>
    </row>
    <row r="48" spans="3:7" x14ac:dyDescent="0.25">
      <c r="C48" s="11"/>
      <c r="D48" s="11"/>
      <c r="E48" s="26"/>
      <c r="F48" s="19"/>
      <c r="G48" s="1"/>
    </row>
    <row r="49" spans="1:7" x14ac:dyDescent="0.25">
      <c r="C49" s="11"/>
      <c r="D49" s="11"/>
      <c r="E49" s="26"/>
      <c r="F49" s="19"/>
      <c r="G49" s="1"/>
    </row>
    <row r="50" spans="1:7" x14ac:dyDescent="0.25">
      <c r="C50" s="11"/>
      <c r="D50" s="11"/>
      <c r="E50" s="26"/>
      <c r="F50" s="19"/>
      <c r="G50" s="20"/>
    </row>
    <row r="51" spans="1:7" x14ac:dyDescent="0.25">
      <c r="C51" s="36" t="s">
        <v>21</v>
      </c>
      <c r="D51" s="37"/>
      <c r="E51" s="38">
        <f>SUM(E43:E50)</f>
        <v>0</v>
      </c>
      <c r="F51" s="20"/>
      <c r="G51" s="20"/>
    </row>
    <row r="52" spans="1:7" x14ac:dyDescent="0.25">
      <c r="C52" s="1"/>
      <c r="D52" s="1"/>
      <c r="E52" s="27"/>
      <c r="F52" s="20"/>
      <c r="G52" s="20"/>
    </row>
    <row r="53" spans="1:7" x14ac:dyDescent="0.25">
      <c r="A53" s="28"/>
      <c r="B53" s="28"/>
      <c r="C53" s="62" t="s">
        <v>22</v>
      </c>
      <c r="D53" s="62"/>
      <c r="E53" s="29">
        <v>15000</v>
      </c>
      <c r="F53" s="30"/>
      <c r="G53" s="30"/>
    </row>
    <row r="54" spans="1:7" x14ac:dyDescent="0.25">
      <c r="C54" s="24" t="s">
        <v>18</v>
      </c>
      <c r="D54" s="24" t="s">
        <v>19</v>
      </c>
      <c r="E54" s="18" t="s">
        <v>20</v>
      </c>
      <c r="F54" s="20"/>
      <c r="G54" s="20"/>
    </row>
    <row r="55" spans="1:7" x14ac:dyDescent="0.25">
      <c r="C55" s="11"/>
      <c r="D55" s="11"/>
      <c r="E55" s="26"/>
      <c r="F55" s="19"/>
      <c r="G55" s="20"/>
    </row>
    <row r="56" spans="1:7" x14ac:dyDescent="0.25">
      <c r="C56" s="11"/>
      <c r="D56" s="11"/>
      <c r="E56" s="26"/>
      <c r="F56" s="19"/>
      <c r="G56" s="20"/>
    </row>
    <row r="57" spans="1:7" x14ac:dyDescent="0.25">
      <c r="C57" s="11"/>
      <c r="D57" s="11"/>
      <c r="E57" s="26"/>
      <c r="F57" s="19"/>
      <c r="G57" s="20"/>
    </row>
    <row r="58" spans="1:7" x14ac:dyDescent="0.25">
      <c r="C58" s="11"/>
      <c r="D58" s="11"/>
      <c r="E58" s="26"/>
      <c r="F58" s="19"/>
      <c r="G58" s="20"/>
    </row>
    <row r="59" spans="1:7" x14ac:dyDescent="0.25">
      <c r="C59" s="11"/>
      <c r="D59" s="11"/>
      <c r="E59" s="26"/>
      <c r="F59" s="19"/>
      <c r="G59" s="20"/>
    </row>
    <row r="60" spans="1:7" x14ac:dyDescent="0.25">
      <c r="C60" s="36" t="s">
        <v>23</v>
      </c>
      <c r="D60" s="37"/>
      <c r="E60" s="38">
        <f>SUM(E55:E59)</f>
        <v>0</v>
      </c>
      <c r="F60" s="20"/>
      <c r="G60" s="1"/>
    </row>
    <row r="61" spans="1:7" x14ac:dyDescent="0.25">
      <c r="C61" s="1"/>
      <c r="D61" s="1"/>
      <c r="E61" s="27"/>
      <c r="F61" s="20"/>
      <c r="G61" s="1"/>
    </row>
    <row r="62" spans="1:7" x14ac:dyDescent="0.25">
      <c r="A62" s="28"/>
      <c r="B62" s="28"/>
      <c r="C62" s="62" t="s">
        <v>24</v>
      </c>
      <c r="D62" s="62"/>
      <c r="E62" s="49">
        <v>15000</v>
      </c>
      <c r="F62" s="30"/>
      <c r="G62" s="31"/>
    </row>
    <row r="63" spans="1:7" x14ac:dyDescent="0.25">
      <c r="C63" s="24" t="s">
        <v>18</v>
      </c>
      <c r="D63" s="24" t="s">
        <v>19</v>
      </c>
      <c r="E63" s="25" t="s">
        <v>20</v>
      </c>
      <c r="F63" s="20"/>
      <c r="G63" s="1"/>
    </row>
    <row r="64" spans="1:7" x14ac:dyDescent="0.25">
      <c r="C64" s="11"/>
      <c r="D64" s="11"/>
      <c r="E64" s="26"/>
      <c r="F64" s="19"/>
      <c r="G64" s="1"/>
    </row>
    <row r="65" spans="2:7" x14ac:dyDescent="0.25">
      <c r="C65" s="11"/>
      <c r="D65" s="11"/>
      <c r="E65" s="26"/>
      <c r="F65" s="19"/>
      <c r="G65" s="1"/>
    </row>
    <row r="66" spans="2:7" x14ac:dyDescent="0.25">
      <c r="C66" s="11"/>
      <c r="D66" s="11"/>
      <c r="E66" s="26"/>
      <c r="F66" s="19"/>
      <c r="G66" s="1"/>
    </row>
    <row r="67" spans="2:7" x14ac:dyDescent="0.25">
      <c r="C67" s="11"/>
      <c r="D67" s="11"/>
      <c r="E67" s="26"/>
      <c r="F67" s="19"/>
      <c r="G67" s="1"/>
    </row>
    <row r="68" spans="2:7" x14ac:dyDescent="0.25">
      <c r="C68" s="36" t="s">
        <v>25</v>
      </c>
      <c r="D68" s="37"/>
      <c r="E68" s="38">
        <f>SUM(E64:E67)</f>
        <v>0</v>
      </c>
      <c r="F68" s="20"/>
      <c r="G68" s="1"/>
    </row>
    <row r="69" spans="2:7" x14ac:dyDescent="0.25">
      <c r="C69" s="1"/>
      <c r="D69" s="1"/>
      <c r="E69" s="32"/>
      <c r="F69" s="20"/>
      <c r="G69" s="1"/>
    </row>
    <row r="70" spans="2:7" ht="15.75" x14ac:dyDescent="0.25">
      <c r="C70" s="42" t="s">
        <v>26</v>
      </c>
      <c r="D70" s="43"/>
      <c r="E70" s="44">
        <f>SUM(E35,E37,E39,E51,E60,E68)</f>
        <v>21160</v>
      </c>
      <c r="F70" s="20"/>
      <c r="G70" s="1"/>
    </row>
    <row r="71" spans="2:7" x14ac:dyDescent="0.25">
      <c r="B71" s="1"/>
      <c r="C71" s="1"/>
      <c r="D71" s="1"/>
      <c r="E71" s="1"/>
      <c r="F71" s="20"/>
      <c r="G71" s="1"/>
    </row>
    <row r="72" spans="2:7" x14ac:dyDescent="0.25">
      <c r="F72" s="20"/>
      <c r="G72" s="1"/>
    </row>
    <row r="73" spans="2:7" x14ac:dyDescent="0.25">
      <c r="C73" s="63"/>
      <c r="D73" s="63"/>
      <c r="E73" s="63"/>
      <c r="F73" s="20"/>
      <c r="G73" s="1"/>
    </row>
    <row r="74" spans="2:7" x14ac:dyDescent="0.25">
      <c r="C74" s="63"/>
      <c r="D74" s="63"/>
      <c r="E74" s="63"/>
      <c r="F74" s="20"/>
      <c r="G74" s="1"/>
    </row>
    <row r="75" spans="2:7" x14ac:dyDescent="0.25">
      <c r="C75" s="63"/>
      <c r="D75" s="63"/>
      <c r="E75" s="63"/>
      <c r="F75" s="20"/>
      <c r="G75" s="1"/>
    </row>
    <row r="76" spans="2:7" x14ac:dyDescent="0.25">
      <c r="C76" s="63"/>
      <c r="D76" s="63"/>
      <c r="E76" s="63"/>
      <c r="F76" s="20"/>
      <c r="G76" s="1"/>
    </row>
    <row r="77" spans="2:7" x14ac:dyDescent="0.25">
      <c r="C77" s="63"/>
      <c r="D77" s="63"/>
      <c r="E77" s="63"/>
      <c r="F77" s="20"/>
      <c r="G77" s="1"/>
    </row>
    <row r="78" spans="2:7" ht="27.75" customHeight="1" x14ac:dyDescent="0.25">
      <c r="C78" s="57" t="s">
        <v>27</v>
      </c>
      <c r="D78" s="57"/>
      <c r="E78" s="57"/>
      <c r="F78" s="20"/>
      <c r="G78" s="1"/>
    </row>
    <row r="79" spans="2:7" x14ac:dyDescent="0.25">
      <c r="F79" s="20"/>
      <c r="G79" s="1"/>
    </row>
  </sheetData>
  <mergeCells count="8">
    <mergeCell ref="C78:E78"/>
    <mergeCell ref="A8:F8"/>
    <mergeCell ref="A9:F9"/>
    <mergeCell ref="C22:D22"/>
    <mergeCell ref="C41:D41"/>
    <mergeCell ref="C53:D53"/>
    <mergeCell ref="C62:D62"/>
    <mergeCell ref="C73:E77"/>
  </mergeCells>
  <dataValidations count="2">
    <dataValidation type="whole" allowBlank="1" showInputMessage="1" showErrorMessage="1" error="Si concurre poner 1, si no dejar 0. " sqref="F27:F28">
      <formula1>0</formula1>
      <formula2>1</formula2>
    </dataValidation>
    <dataValidation type="whole" allowBlank="1" showInputMessage="1" showErrorMessage="1" error="Mínima duración 5 días, Máxima 6. " sqref="E22">
      <formula1>5</formula1>
      <formula2>6</formula2>
    </dataValidation>
  </dataValidation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80"/>
  <sheetViews>
    <sheetView view="pageBreakPreview" topLeftCell="A24" zoomScale="60" zoomScaleNormal="100" workbookViewId="0">
      <selection activeCell="M64" sqref="M64"/>
    </sheetView>
  </sheetViews>
  <sheetFormatPr baseColWidth="10" defaultRowHeight="15" x14ac:dyDescent="0.25"/>
  <cols>
    <col min="1" max="1" width="3.140625" customWidth="1"/>
    <col min="2" max="2" width="3" customWidth="1"/>
    <col min="3" max="3" width="24" customWidth="1"/>
    <col min="4" max="4" width="39.5703125" customWidth="1"/>
    <col min="6" max="6" width="13.42578125" customWidth="1"/>
  </cols>
  <sheetData>
    <row r="7" spans="1:6" ht="14.45" x14ac:dyDescent="0.3">
      <c r="B7" s="1"/>
      <c r="C7" s="1"/>
      <c r="D7" s="1"/>
      <c r="E7" s="1"/>
      <c r="F7" s="1"/>
    </row>
    <row r="8" spans="1:6" x14ac:dyDescent="0.25">
      <c r="A8" s="59" t="s">
        <v>32</v>
      </c>
      <c r="B8" s="59"/>
      <c r="C8" s="59"/>
      <c r="D8" s="59"/>
      <c r="E8" s="59"/>
      <c r="F8" s="59"/>
    </row>
    <row r="9" spans="1:6" ht="14.45" x14ac:dyDescent="0.3">
      <c r="B9" s="1"/>
      <c r="C9" s="1"/>
      <c r="D9" s="1"/>
      <c r="E9" s="1"/>
      <c r="F9" s="1"/>
    </row>
    <row r="10" spans="1:6" x14ac:dyDescent="0.25">
      <c r="A10" s="59" t="s">
        <v>30</v>
      </c>
      <c r="B10" s="59"/>
      <c r="C10" s="59"/>
      <c r="D10" s="59"/>
      <c r="E10" s="59"/>
      <c r="F10" s="59"/>
    </row>
    <row r="11" spans="1:6" ht="14.45" x14ac:dyDescent="0.3">
      <c r="C11" s="1"/>
      <c r="D11" s="1"/>
      <c r="E11" s="1"/>
      <c r="F11" s="1"/>
    </row>
    <row r="12" spans="1:6" x14ac:dyDescent="0.25">
      <c r="B12" s="2" t="s">
        <v>0</v>
      </c>
      <c r="C12" s="1"/>
      <c r="D12" s="1"/>
      <c r="E12" s="1"/>
      <c r="F12" s="1"/>
    </row>
    <row r="13" spans="1:6" ht="14.45" x14ac:dyDescent="0.3">
      <c r="B13" s="1"/>
      <c r="C13" s="1"/>
      <c r="D13" s="1"/>
      <c r="E13" s="1"/>
      <c r="F13" s="1"/>
    </row>
    <row r="14" spans="1:6" ht="14.45" x14ac:dyDescent="0.3">
      <c r="B14" s="2" t="s">
        <v>1</v>
      </c>
      <c r="C14" s="1"/>
      <c r="D14" s="1"/>
      <c r="E14" s="1"/>
      <c r="F14" s="1"/>
    </row>
    <row r="15" spans="1:6" ht="14.45" x14ac:dyDescent="0.3">
      <c r="B15" s="1"/>
      <c r="C15" s="1"/>
      <c r="D15" s="1"/>
      <c r="E15" s="1"/>
      <c r="F15" s="1"/>
    </row>
    <row r="16" spans="1:6" x14ac:dyDescent="0.25">
      <c r="C16" s="3" t="s">
        <v>2</v>
      </c>
      <c r="D16" s="1"/>
      <c r="E16" s="1"/>
      <c r="F16" s="1"/>
    </row>
    <row r="17" spans="3:7" ht="14.45" x14ac:dyDescent="0.3">
      <c r="C17" s="3" t="s">
        <v>3</v>
      </c>
      <c r="D17" s="1"/>
      <c r="E17" s="1"/>
      <c r="F17" s="1"/>
    </row>
    <row r="18" spans="3:7" ht="14.45" x14ac:dyDescent="0.3">
      <c r="C18" s="1"/>
      <c r="D18" s="1"/>
      <c r="E18" s="1"/>
      <c r="F18" s="1"/>
    </row>
    <row r="19" spans="3:7" x14ac:dyDescent="0.25">
      <c r="C19" s="3" t="s">
        <v>4</v>
      </c>
      <c r="D19" s="1"/>
      <c r="E19" s="1"/>
      <c r="F19" s="1"/>
    </row>
    <row r="20" spans="3:7" x14ac:dyDescent="0.25">
      <c r="C20" s="60" t="s">
        <v>28</v>
      </c>
      <c r="D20" s="60"/>
      <c r="E20" s="5"/>
      <c r="F20" s="1"/>
    </row>
    <row r="21" spans="3:7" x14ac:dyDescent="0.25">
      <c r="C21" s="45" t="s">
        <v>29</v>
      </c>
      <c r="D21" s="46"/>
      <c r="E21" s="5"/>
      <c r="F21" s="1"/>
    </row>
    <row r="22" spans="3:7" ht="14.45" x14ac:dyDescent="0.3">
      <c r="E22" s="7"/>
      <c r="F22" s="1"/>
    </row>
    <row r="23" spans="3:7" ht="14.45" x14ac:dyDescent="0.3">
      <c r="C23" s="2" t="s">
        <v>6</v>
      </c>
      <c r="E23" s="7"/>
      <c r="F23" s="1"/>
    </row>
    <row r="24" spans="3:7" ht="39" customHeight="1" x14ac:dyDescent="0.25">
      <c r="C24" s="1"/>
      <c r="D24" s="3" t="s">
        <v>7</v>
      </c>
      <c r="E24" s="8" t="s">
        <v>8</v>
      </c>
      <c r="F24" s="9" t="s">
        <v>31</v>
      </c>
    </row>
    <row r="25" spans="3:7" x14ac:dyDescent="0.25">
      <c r="C25" s="10" t="s">
        <v>9</v>
      </c>
      <c r="D25" s="11"/>
      <c r="E25" s="12">
        <v>0</v>
      </c>
      <c r="F25" s="12">
        <v>0</v>
      </c>
      <c r="G25" s="56"/>
    </row>
    <row r="26" spans="3:7" x14ac:dyDescent="0.25">
      <c r="C26" s="10" t="s">
        <v>10</v>
      </c>
      <c r="D26" s="11"/>
      <c r="E26" s="12">
        <v>0</v>
      </c>
      <c r="F26" s="12">
        <v>0</v>
      </c>
      <c r="G26" s="56"/>
    </row>
    <row r="27" spans="3:7" ht="14.45" x14ac:dyDescent="0.3">
      <c r="C27" s="1"/>
      <c r="D27" s="1"/>
      <c r="E27" s="13"/>
      <c r="F27" s="1"/>
    </row>
    <row r="28" spans="3:7" ht="14.45" x14ac:dyDescent="0.3">
      <c r="C28" s="1"/>
      <c r="D28" s="1"/>
      <c r="E28" s="14"/>
      <c r="F28" s="15"/>
    </row>
    <row r="29" spans="3:7" ht="14.45" x14ac:dyDescent="0.3">
      <c r="C29" s="3" t="s">
        <v>11</v>
      </c>
      <c r="D29" s="1"/>
      <c r="E29" s="14"/>
      <c r="F29" s="16"/>
    </row>
    <row r="30" spans="3:7" ht="14.45" x14ac:dyDescent="0.3">
      <c r="C30" s="10" t="s">
        <v>12</v>
      </c>
      <c r="D30" s="17" t="s">
        <v>13</v>
      </c>
      <c r="E30" s="18">
        <f>8*(E20+1)*60/2*34</f>
        <v>8160</v>
      </c>
      <c r="F30" s="19"/>
    </row>
    <row r="31" spans="3:7" ht="14.45" x14ac:dyDescent="0.3">
      <c r="C31" s="10" t="s">
        <v>9</v>
      </c>
      <c r="D31" s="17">
        <f>D25</f>
        <v>0</v>
      </c>
      <c r="E31" s="18">
        <f>(E25+1)*F25*56*34</f>
        <v>0</v>
      </c>
      <c r="F31" s="19"/>
    </row>
    <row r="32" spans="3:7" x14ac:dyDescent="0.25">
      <c r="C32" s="10" t="s">
        <v>10</v>
      </c>
      <c r="D32" s="17">
        <f>D26</f>
        <v>0</v>
      </c>
      <c r="E32" s="18">
        <f>(E26+1)*F26*56*34</f>
        <v>0</v>
      </c>
      <c r="F32" s="19"/>
    </row>
    <row r="33" spans="3:6" ht="14.45" x14ac:dyDescent="0.3">
      <c r="C33" s="50" t="s">
        <v>14</v>
      </c>
      <c r="D33" s="51"/>
      <c r="E33" s="52">
        <f>SUM(E30:E32)</f>
        <v>8160</v>
      </c>
      <c r="F33" s="15"/>
    </row>
    <row r="34" spans="3:6" ht="14.45" x14ac:dyDescent="0.3">
      <c r="C34" s="1"/>
      <c r="D34" s="1"/>
      <c r="E34" s="14"/>
      <c r="F34" s="15"/>
    </row>
    <row r="35" spans="3:6" x14ac:dyDescent="0.25">
      <c r="C35" s="53" t="s">
        <v>15</v>
      </c>
      <c r="D35" s="54"/>
      <c r="E35" s="55">
        <f>15*34*(8*(E20-E21)+(E25*F25+1*F25)+(E26*F26+1*F26))+12*34*(8*(E20-E21)+E25*F25+E26*F26) +(E20-E21)*1600+E21*8*32*34</f>
        <v>0</v>
      </c>
      <c r="F35" s="21"/>
    </row>
    <row r="36" spans="3:6" ht="14.45" x14ac:dyDescent="0.3">
      <c r="C36" s="1"/>
      <c r="D36" s="1"/>
      <c r="E36" s="14"/>
      <c r="F36" s="15"/>
    </row>
    <row r="37" spans="3:6" ht="14.45" x14ac:dyDescent="0.3">
      <c r="C37" s="50" t="s">
        <v>16</v>
      </c>
      <c r="D37" s="51"/>
      <c r="E37" s="52">
        <f>+(E20-E21)*1900+13000</f>
        <v>13000</v>
      </c>
      <c r="F37" s="22"/>
    </row>
    <row r="38" spans="3:6" ht="14.45" x14ac:dyDescent="0.3">
      <c r="C38" s="1"/>
      <c r="D38" s="1"/>
      <c r="E38" s="14"/>
      <c r="F38" s="15"/>
    </row>
    <row r="39" spans="3:6" ht="14.45" x14ac:dyDescent="0.3">
      <c r="C39" s="61" t="s">
        <v>17</v>
      </c>
      <c r="D39" s="61"/>
      <c r="E39" s="23">
        <f>8500*(E20-E21)</f>
        <v>0</v>
      </c>
      <c r="F39" s="1"/>
    </row>
    <row r="40" spans="3:6" x14ac:dyDescent="0.25">
      <c r="C40" s="24" t="s">
        <v>18</v>
      </c>
      <c r="D40" s="24" t="s">
        <v>19</v>
      </c>
      <c r="E40" s="25" t="s">
        <v>20</v>
      </c>
      <c r="F40" s="1"/>
    </row>
    <row r="41" spans="3:6" ht="14.45" x14ac:dyDescent="0.3">
      <c r="C41" s="11"/>
      <c r="D41" s="11"/>
      <c r="E41" s="26"/>
      <c r="F41" s="19"/>
    </row>
    <row r="42" spans="3:6" ht="14.45" x14ac:dyDescent="0.3">
      <c r="C42" s="11"/>
      <c r="D42" s="11"/>
      <c r="E42" s="26"/>
      <c r="F42" s="19"/>
    </row>
    <row r="43" spans="3:6" x14ac:dyDescent="0.25">
      <c r="C43" s="11"/>
      <c r="D43" s="11"/>
      <c r="E43" s="26"/>
      <c r="F43" s="19"/>
    </row>
    <row r="44" spans="3:6" x14ac:dyDescent="0.25">
      <c r="C44" s="11"/>
      <c r="D44" s="11"/>
      <c r="E44" s="26"/>
      <c r="F44" s="19"/>
    </row>
    <row r="45" spans="3:6" x14ac:dyDescent="0.25">
      <c r="C45" s="11"/>
      <c r="D45" s="11"/>
      <c r="E45" s="26"/>
      <c r="F45" s="19"/>
    </row>
    <row r="46" spans="3:6" x14ac:dyDescent="0.25">
      <c r="C46" s="11"/>
      <c r="D46" s="11"/>
      <c r="E46" s="26"/>
      <c r="F46" s="19"/>
    </row>
    <row r="47" spans="3:6" x14ac:dyDescent="0.25">
      <c r="C47" s="11"/>
      <c r="D47" s="11"/>
      <c r="E47" s="26"/>
      <c r="F47" s="19"/>
    </row>
    <row r="48" spans="3:6" x14ac:dyDescent="0.25">
      <c r="C48" s="11"/>
      <c r="D48" s="11"/>
      <c r="E48" s="26"/>
      <c r="F48" s="19"/>
    </row>
    <row r="49" spans="1:6" x14ac:dyDescent="0.25">
      <c r="C49" s="53" t="s">
        <v>21</v>
      </c>
      <c r="D49" s="54"/>
      <c r="E49" s="55">
        <f>SUM(E41:E48)</f>
        <v>0</v>
      </c>
      <c r="F49" s="20"/>
    </row>
    <row r="50" spans="1:6" x14ac:dyDescent="0.25">
      <c r="C50" s="1"/>
      <c r="D50" s="1"/>
      <c r="E50" s="27"/>
      <c r="F50" s="20"/>
    </row>
    <row r="51" spans="1:6" x14ac:dyDescent="0.25">
      <c r="A51" s="28"/>
      <c r="B51" s="28"/>
      <c r="C51" s="62" t="s">
        <v>22</v>
      </c>
      <c r="D51" s="62"/>
      <c r="E51" s="29">
        <v>15000</v>
      </c>
      <c r="F51" s="30"/>
    </row>
    <row r="52" spans="1:6" x14ac:dyDescent="0.25">
      <c r="C52" s="24" t="s">
        <v>18</v>
      </c>
      <c r="D52" s="24" t="s">
        <v>19</v>
      </c>
      <c r="E52" s="18" t="s">
        <v>20</v>
      </c>
      <c r="F52" s="20"/>
    </row>
    <row r="53" spans="1:6" x14ac:dyDescent="0.25">
      <c r="C53" s="11"/>
      <c r="D53" s="11"/>
      <c r="E53" s="26"/>
      <c r="F53" s="19"/>
    </row>
    <row r="54" spans="1:6" x14ac:dyDescent="0.25">
      <c r="C54" s="11"/>
      <c r="D54" s="11"/>
      <c r="E54" s="26"/>
      <c r="F54" s="19"/>
    </row>
    <row r="55" spans="1:6" x14ac:dyDescent="0.25">
      <c r="C55" s="11"/>
      <c r="D55" s="11"/>
      <c r="E55" s="26"/>
      <c r="F55" s="19"/>
    </row>
    <row r="56" spans="1:6" x14ac:dyDescent="0.25">
      <c r="C56" s="11"/>
      <c r="D56" s="11"/>
      <c r="E56" s="26"/>
      <c r="F56" s="19"/>
    </row>
    <row r="57" spans="1:6" x14ac:dyDescent="0.25">
      <c r="C57" s="11"/>
      <c r="D57" s="11"/>
      <c r="E57" s="26"/>
      <c r="F57" s="19"/>
    </row>
    <row r="58" spans="1:6" x14ac:dyDescent="0.25">
      <c r="C58" s="53" t="s">
        <v>23</v>
      </c>
      <c r="D58" s="54"/>
      <c r="E58" s="55">
        <f>SUM(E53:E57)</f>
        <v>0</v>
      </c>
      <c r="F58" s="20"/>
    </row>
    <row r="59" spans="1:6" x14ac:dyDescent="0.25">
      <c r="C59" s="1"/>
      <c r="D59" s="1"/>
      <c r="E59" s="27"/>
      <c r="F59" s="20"/>
    </row>
    <row r="60" spans="1:6" x14ac:dyDescent="0.25">
      <c r="A60" s="28"/>
      <c r="B60" s="28"/>
      <c r="C60" s="62" t="s">
        <v>24</v>
      </c>
      <c r="D60" s="62"/>
      <c r="E60" s="49">
        <v>15000</v>
      </c>
      <c r="F60" s="30"/>
    </row>
    <row r="61" spans="1:6" x14ac:dyDescent="0.25">
      <c r="C61" s="24" t="s">
        <v>18</v>
      </c>
      <c r="D61" s="24" t="s">
        <v>19</v>
      </c>
      <c r="E61" s="25" t="s">
        <v>20</v>
      </c>
      <c r="F61" s="20"/>
    </row>
    <row r="62" spans="1:6" x14ac:dyDescent="0.25">
      <c r="C62" s="11"/>
      <c r="D62" s="11"/>
      <c r="E62" s="26"/>
      <c r="F62" s="19"/>
    </row>
    <row r="63" spans="1:6" x14ac:dyDescent="0.25">
      <c r="C63" s="11"/>
      <c r="D63" s="11"/>
      <c r="E63" s="26"/>
      <c r="F63" s="19"/>
    </row>
    <row r="64" spans="1:6" x14ac:dyDescent="0.25">
      <c r="C64" s="11"/>
      <c r="D64" s="11"/>
      <c r="E64" s="26"/>
      <c r="F64" s="19"/>
    </row>
    <row r="65" spans="2:6" x14ac:dyDescent="0.25">
      <c r="C65" s="11"/>
      <c r="D65" s="11"/>
      <c r="E65" s="26"/>
      <c r="F65" s="19"/>
    </row>
    <row r="66" spans="2:6" x14ac:dyDescent="0.25">
      <c r="C66" s="53" t="s">
        <v>25</v>
      </c>
      <c r="D66" s="54"/>
      <c r="E66" s="55">
        <f>SUM(E62:E65)</f>
        <v>0</v>
      </c>
      <c r="F66" s="20"/>
    </row>
    <row r="67" spans="2:6" x14ac:dyDescent="0.25">
      <c r="C67" s="1"/>
      <c r="D67" s="1"/>
      <c r="E67" s="32"/>
      <c r="F67" s="20"/>
    </row>
    <row r="68" spans="2:6" ht="15.75" x14ac:dyDescent="0.25">
      <c r="C68" s="39" t="s">
        <v>26</v>
      </c>
      <c r="D68" s="40"/>
      <c r="E68" s="41">
        <f>SUM(E33,E35,E37,E49,E58,E66)</f>
        <v>21160</v>
      </c>
      <c r="F68" s="20"/>
    </row>
    <row r="69" spans="2:6" x14ac:dyDescent="0.25">
      <c r="B69" s="1"/>
      <c r="C69" s="1"/>
      <c r="D69" s="1"/>
      <c r="E69" s="1"/>
      <c r="F69" s="20"/>
    </row>
    <row r="70" spans="2:6" x14ac:dyDescent="0.25">
      <c r="F70" s="20"/>
    </row>
    <row r="71" spans="2:6" x14ac:dyDescent="0.25">
      <c r="C71" s="63"/>
      <c r="D71" s="63"/>
      <c r="E71" s="63"/>
      <c r="F71" s="20"/>
    </row>
    <row r="72" spans="2:6" x14ac:dyDescent="0.25">
      <c r="C72" s="63"/>
      <c r="D72" s="63"/>
      <c r="E72" s="63"/>
      <c r="F72" s="20"/>
    </row>
    <row r="73" spans="2:6" x14ac:dyDescent="0.25">
      <c r="C73" s="63"/>
      <c r="D73" s="63"/>
      <c r="E73" s="63"/>
      <c r="F73" s="20"/>
    </row>
    <row r="74" spans="2:6" x14ac:dyDescent="0.25">
      <c r="C74" s="63"/>
      <c r="D74" s="63"/>
      <c r="E74" s="63"/>
      <c r="F74" s="20"/>
    </row>
    <row r="75" spans="2:6" x14ac:dyDescent="0.25">
      <c r="C75" s="63"/>
      <c r="D75" s="63"/>
      <c r="E75" s="63"/>
      <c r="F75" s="20"/>
    </row>
    <row r="76" spans="2:6" ht="31.5" customHeight="1" x14ac:dyDescent="0.25">
      <c r="C76" s="57" t="s">
        <v>27</v>
      </c>
      <c r="D76" s="57"/>
      <c r="E76" s="57"/>
      <c r="F76" s="20"/>
    </row>
    <row r="77" spans="2:6" x14ac:dyDescent="0.25">
      <c r="F77" s="20"/>
    </row>
    <row r="78" spans="2:6" x14ac:dyDescent="0.25">
      <c r="F78" s="20"/>
    </row>
    <row r="79" spans="2:6" x14ac:dyDescent="0.25">
      <c r="F79" s="20"/>
    </row>
    <row r="80" spans="2:6" x14ac:dyDescent="0.25">
      <c r="F80" s="1"/>
    </row>
  </sheetData>
  <mergeCells count="8">
    <mergeCell ref="C71:E75"/>
    <mergeCell ref="C76:E76"/>
    <mergeCell ref="A8:F8"/>
    <mergeCell ref="A10:F10"/>
    <mergeCell ref="C20:D20"/>
    <mergeCell ref="C39:D39"/>
    <mergeCell ref="C51:D51"/>
    <mergeCell ref="C60:D60"/>
  </mergeCells>
  <dataValidations count="1">
    <dataValidation type="whole" allowBlank="1" showInputMessage="1" showErrorMessage="1" error="Si concurre poner 1, si no dejar 0. " sqref="F25:F26">
      <formula1>0</formula1>
      <formula2>1</formula2>
    </dataValidation>
  </dataValidations>
  <pageMargins left="0.25" right="0.25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CursoCorto</vt:lpstr>
      <vt:lpstr>CursoExtenso</vt:lpstr>
      <vt:lpstr>Hoja1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Gianna</dc:creator>
  <cp:lastModifiedBy>Ana Laura Cabrio</cp:lastModifiedBy>
  <cp:lastPrinted>2018-07-05T15:33:24Z</cp:lastPrinted>
  <dcterms:created xsi:type="dcterms:W3CDTF">2018-06-06T18:08:50Z</dcterms:created>
  <dcterms:modified xsi:type="dcterms:W3CDTF">2018-07-05T15:41:34Z</dcterms:modified>
</cp:coreProperties>
</file>